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valerija_pasalic_mps_hr/Documents/Radna površina/Irena/"/>
    </mc:Choice>
  </mc:AlternateContent>
  <xr:revisionPtr revIDLastSave="21" documentId="8_{98361826-B94F-47E4-AE23-223B21947E6F}" xr6:coauthVersionLast="47" xr6:coauthVersionMax="47" xr10:uidLastSave="{F95F0A5A-B8D3-4D36-AF0D-61209FF88976}"/>
  <bookViews>
    <workbookView xWindow="-120" yWindow="-120" windowWidth="38640" windowHeight="21120" xr2:uid="{00000000-000D-0000-FFFF-FFFF00000000}"/>
  </bookViews>
  <sheets>
    <sheet name="€€€" sheetId="1" r:id="rId1"/>
  </sheets>
  <definedNames>
    <definedName name="_xlnm.Print_Area" localSheetId="0">'€€€'!$A$1:$F$52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4" i="1"/>
  <c r="F13" i="1"/>
  <c r="F12" i="1"/>
  <c r="F11" i="1"/>
  <c r="F10" i="1"/>
  <c r="F9" i="1"/>
  <c r="F8" i="1"/>
  <c r="F19" i="1" l="1"/>
  <c r="F20" i="1" s="1"/>
  <c r="F21" i="1" s="1"/>
</calcChain>
</file>

<file path=xl/sharedStrings.xml><?xml version="1.0" encoding="utf-8"?>
<sst xmlns="http://schemas.openxmlformats.org/spreadsheetml/2006/main" count="91" uniqueCount="44">
  <si>
    <t>R.br.</t>
  </si>
  <si>
    <t>Vrsta životinje</t>
  </si>
  <si>
    <t>Jedinica mjere</t>
  </si>
  <si>
    <r>
      <rPr>
        <b/>
        <sz val="9"/>
        <color theme="1"/>
        <rFont val="Calibri"/>
        <family val="2"/>
        <charset val="238"/>
        <scheme val="minor"/>
      </rPr>
      <t>Količina*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C00000"/>
        <rFont val="Calibri"/>
        <family val="2"/>
        <charset val="238"/>
        <scheme val="minor"/>
      </rPr>
      <t>upisivati točan broj   kg/kom</t>
    </r>
  </si>
  <si>
    <t>Visina naknade u EUR - ima</t>
  </si>
  <si>
    <t>Ukupno u EUR-ima
 s PDV-om</t>
  </si>
  <si>
    <t>1.</t>
  </si>
  <si>
    <t>komad</t>
  </si>
  <si>
    <t>2.</t>
  </si>
  <si>
    <t>3.</t>
  </si>
  <si>
    <t>4.</t>
  </si>
  <si>
    <t>5.</t>
  </si>
  <si>
    <t>6.</t>
  </si>
  <si>
    <t>7.</t>
  </si>
  <si>
    <t>8.</t>
  </si>
  <si>
    <t>9.</t>
  </si>
  <si>
    <t>UKUPNO u EUR bez PDV</t>
  </si>
  <si>
    <t>PDV 25 %</t>
  </si>
  <si>
    <t>UKUPNO u EUR s PDV-om</t>
  </si>
  <si>
    <t>Ovaj obračun se odnosi na svjedodžbe označene sljedećim brojevima i serijom</t>
  </si>
  <si>
    <t>Svjedodžbe o zdravstveno stanju i mjestu … od broja</t>
  </si>
  <si>
    <t>do  broja</t>
  </si>
  <si>
    <r>
      <rPr>
        <sz val="8"/>
        <color theme="1"/>
        <rFont val="Calibri"/>
        <family val="2"/>
        <charset val="238"/>
        <scheme val="minor"/>
      </rPr>
      <t>Odgovorna osoba O.V.O.</t>
    </r>
    <r>
      <rPr>
        <sz val="7"/>
        <color theme="1"/>
        <rFont val="Calibri"/>
        <family val="2"/>
        <charset val="238"/>
        <scheme val="minor"/>
      </rPr>
      <t xml:space="preserve"> 
______________________________________________________________________________________
potpis i pečat</t>
    </r>
  </si>
  <si>
    <t>Veterinarska stanica/ambulanta ___________________________________________________________________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</si>
  <si>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u stupac osjenčen </t>
    </r>
    <r>
      <rPr>
        <b/>
        <sz val="8"/>
        <color theme="1"/>
        <rFont val="Calibri"/>
        <family val="2"/>
        <charset val="238"/>
        <scheme val="minor"/>
      </rPr>
      <t>"žuto"</t>
    </r>
    <r>
      <rPr>
        <sz val="8"/>
        <color theme="1"/>
        <rFont val="Calibri"/>
        <family val="2"/>
        <charset val="238"/>
        <scheme val="minor"/>
      </rPr>
      <t xml:space="preserve"> upisivati točne brojeve komada/kilograma,</t>
    </r>
    <r>
      <rPr>
        <b/>
        <sz val="8"/>
        <color theme="1"/>
        <rFont val="Calibri"/>
        <family val="2"/>
        <charset val="238"/>
        <scheme val="minor"/>
      </rPr>
      <t xml:space="preserve"> ostale stupce s cijenama ne dirati, moli se! </t>
    </r>
    <r>
      <rPr>
        <sz val="8"/>
        <color theme="1"/>
        <rFont val="Calibri"/>
        <family val="2"/>
        <charset val="238"/>
        <scheme val="minor"/>
      </rPr>
      <t xml:space="preserve">
   </t>
    </r>
  </si>
  <si>
    <r>
      <rPr>
        <b/>
        <sz val="11"/>
        <color theme="1"/>
        <rFont val="Calibri"/>
        <family val="2"/>
        <charset val="238"/>
        <scheme val="minor"/>
      </rPr>
      <t xml:space="preserve">E V I D E N C I J A   I   O B R A Č U N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svjedodžbi o zdravstvenom stanju </t>
    </r>
    <r>
      <rPr>
        <sz val="11"/>
        <color theme="1"/>
        <rFont val="Calibri"/>
        <family val="2"/>
        <charset val="238"/>
        <scheme val="minor"/>
      </rPr>
      <t xml:space="preserve">
 za mjesec______________</t>
    </r>
    <r>
      <rPr>
        <b/>
        <sz val="12"/>
        <color rgb="FFC00000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family val="2"/>
        <charset val="238"/>
        <scheme val="minor"/>
      </rPr>
      <t xml:space="preserve"> godine</t>
    </r>
  </si>
  <si>
    <t>Nadnevak:                      2025. godine</t>
  </si>
  <si>
    <t>govedo</t>
  </si>
  <si>
    <t>svinja</t>
  </si>
  <si>
    <t>ovca, koza</t>
  </si>
  <si>
    <r>
      <t xml:space="preserve">perad vrste </t>
    </r>
    <r>
      <rPr>
        <i/>
        <sz val="10"/>
        <color theme="1"/>
        <rFont val="Calibri"/>
        <family val="2"/>
        <charset val="238"/>
        <scheme val="minor"/>
      </rPr>
      <t>Gallus gallus</t>
    </r>
  </si>
  <si>
    <t>ostala perad</t>
  </si>
  <si>
    <t>rasplodna jaja</t>
  </si>
  <si>
    <t>do 500 komada, pošiljka</t>
  </si>
  <si>
    <t>501 komad i više, komad</t>
  </si>
  <si>
    <t>do 1.000 komada</t>
  </si>
  <si>
    <t>1.001 komad i više</t>
  </si>
  <si>
    <t>po komadu</t>
  </si>
  <si>
    <t>pošiljka</t>
  </si>
  <si>
    <t>Tablica br. 19. - Specifikacija obračuna Svjedodžbi o zdravstvenom stanju</t>
  </si>
  <si>
    <t>UKUPAN TROŠAK SVIH IZDANIH SVJEDODŽBI ČIJA JE POJEDINAČNA VRIJEDNOST MANJA OD 5 EUR</t>
  </si>
  <si>
    <t xml:space="preserve"> :</t>
  </si>
  <si>
    <t>BROJ IZDANIH SVJEDODŽBI ČIJA JE POJEDINAČNA VISINA NAKNADE MANJA OD 5 EUR</t>
  </si>
  <si>
    <t xml:space="preserve">ostale vrste životinja čiji su proizvodi namijenjeni lancu prehrane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</si>
</sst>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0\ [$€-1]"/>
    <numFmt numFmtId="167" formatCode="#,##0.000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0" fillId="0" borderId="15" xfId="0" applyNumberForma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 indent="1"/>
    </xf>
    <xf numFmtId="165" fontId="10" fillId="0" borderId="7" xfId="0" applyNumberFormat="1" applyFont="1" applyBorder="1" applyAlignment="1">
      <alignment horizontal="right" vertical="center" wrapText="1"/>
    </xf>
    <xf numFmtId="165" fontId="15" fillId="0" borderId="9" xfId="0" applyNumberFormat="1" applyFont="1" applyBorder="1" applyAlignment="1">
      <alignment horizontal="right" vertical="center" wrapText="1"/>
    </xf>
    <xf numFmtId="165" fontId="17" fillId="0" borderId="11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right" vertical="center" wrapText="1" indent="1"/>
    </xf>
    <xf numFmtId="166" fontId="13" fillId="0" borderId="2" xfId="0" applyNumberFormat="1" applyFont="1" applyBorder="1" applyAlignment="1">
      <alignment vertical="center" wrapText="1"/>
    </xf>
    <xf numFmtId="165" fontId="3" fillId="5" borderId="2" xfId="0" applyNumberFormat="1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3" borderId="33" xfId="0" applyNumberFormat="1" applyFont="1" applyFill="1" applyBorder="1" applyAlignment="1">
      <alignment horizontal="right" vertical="center" wrapText="1" indent="1"/>
    </xf>
    <xf numFmtId="3" fontId="3" fillId="3" borderId="12" xfId="0" applyNumberFormat="1" applyFont="1" applyFill="1" applyBorder="1" applyAlignment="1">
      <alignment horizontal="right" vertical="center" wrapText="1" indent="1"/>
    </xf>
    <xf numFmtId="165" fontId="0" fillId="0" borderId="37" xfId="0" applyNumberFormat="1" applyBorder="1" applyAlignment="1">
      <alignment vertical="center" wrapText="1"/>
    </xf>
    <xf numFmtId="165" fontId="13" fillId="0" borderId="38" xfId="0" applyNumberFormat="1" applyFont="1" applyBorder="1" applyAlignment="1">
      <alignment vertical="center" wrapText="1"/>
    </xf>
    <xf numFmtId="165" fontId="0" fillId="0" borderId="39" xfId="0" applyNumberFormat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vertical="center" wrapText="1"/>
    </xf>
    <xf numFmtId="165" fontId="13" fillId="0" borderId="40" xfId="0" applyNumberFormat="1" applyFont="1" applyBorder="1" applyAlignment="1">
      <alignment vertical="center" wrapText="1"/>
    </xf>
    <xf numFmtId="165" fontId="0" fillId="0" borderId="41" xfId="0" applyNumberFormat="1" applyBorder="1" applyAlignment="1">
      <alignment vertical="center" wrapText="1"/>
    </xf>
    <xf numFmtId="165" fontId="0" fillId="0" borderId="42" xfId="0" applyNumberFormat="1" applyBorder="1" applyAlignment="1">
      <alignment vertical="center" wrapText="1"/>
    </xf>
    <xf numFmtId="167" fontId="13" fillId="0" borderId="36" xfId="0" applyNumberFormat="1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 indent="1"/>
    </xf>
    <xf numFmtId="0" fontId="0" fillId="0" borderId="26" xfId="0" applyBorder="1" applyAlignment="1">
      <alignment horizontal="left" wrapText="1" indent="1"/>
    </xf>
    <xf numFmtId="0" fontId="0" fillId="0" borderId="27" xfId="0" applyBorder="1" applyAlignment="1">
      <alignment horizontal="left" wrapText="1" indent="1"/>
    </xf>
    <xf numFmtId="0" fontId="0" fillId="0" borderId="28" xfId="0" applyBorder="1" applyAlignment="1">
      <alignment horizontal="left" wrapText="1" indent="1"/>
    </xf>
    <xf numFmtId="0" fontId="0" fillId="4" borderId="26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28" xfId="0" applyFill="1" applyBorder="1" applyAlignment="1">
      <alignment horizontal="center" wrapText="1"/>
    </xf>
    <xf numFmtId="0" fontId="1" fillId="0" borderId="21" xfId="0" applyFont="1" applyBorder="1" applyAlignment="1">
      <alignment horizontal="right" vertical="center" wrapText="1" indent="2"/>
    </xf>
    <xf numFmtId="0" fontId="1" fillId="0" borderId="14" xfId="0" applyFont="1" applyBorder="1" applyAlignment="1">
      <alignment horizontal="right" vertical="center" wrapText="1" indent="2"/>
    </xf>
    <xf numFmtId="0" fontId="8" fillId="0" borderId="22" xfId="0" applyFont="1" applyBorder="1" applyAlignment="1">
      <alignment horizontal="right" vertical="center" wrapText="1" indent="2"/>
    </xf>
    <xf numFmtId="0" fontId="8" fillId="0" borderId="1" xfId="0" applyFont="1" applyBorder="1" applyAlignment="1">
      <alignment horizontal="right" vertical="center" wrapText="1" indent="2"/>
    </xf>
    <xf numFmtId="0" fontId="16" fillId="0" borderId="23" xfId="0" applyFont="1" applyBorder="1" applyAlignment="1">
      <alignment horizontal="right" vertical="center" wrapText="1" indent="2"/>
    </xf>
    <xf numFmtId="0" fontId="16" fillId="0" borderId="16" xfId="0" applyFont="1" applyBorder="1" applyAlignment="1">
      <alignment horizontal="right" vertical="center" wrapText="1" indent="2"/>
    </xf>
    <xf numFmtId="0" fontId="2" fillId="6" borderId="6" xfId="0" applyFont="1" applyFill="1" applyBorder="1" applyAlignment="1">
      <alignment horizontal="right" vertical="center" wrapText="1" indent="2"/>
    </xf>
    <xf numFmtId="0" fontId="2" fillId="6" borderId="13" xfId="0" applyFont="1" applyFill="1" applyBorder="1" applyAlignment="1">
      <alignment horizontal="right" vertical="center" wrapText="1" indent="2"/>
    </xf>
    <xf numFmtId="0" fontId="2" fillId="6" borderId="25" xfId="0" applyFont="1" applyFill="1" applyBorder="1" applyAlignment="1">
      <alignment horizontal="right" vertical="center" wrapText="1" indent="2"/>
    </xf>
    <xf numFmtId="0" fontId="3" fillId="6" borderId="8" xfId="0" applyFont="1" applyFill="1" applyBorder="1" applyAlignment="1">
      <alignment horizontal="right" vertical="center" wrapText="1" indent="2"/>
    </xf>
    <xf numFmtId="0" fontId="3" fillId="6" borderId="4" xfId="0" applyFont="1" applyFill="1" applyBorder="1" applyAlignment="1">
      <alignment horizontal="right" vertical="center" wrapText="1" indent="2"/>
    </xf>
    <xf numFmtId="0" fontId="3" fillId="6" borderId="3" xfId="0" applyFont="1" applyFill="1" applyBorder="1" applyAlignment="1">
      <alignment horizontal="right" vertical="center" wrapText="1" indent="2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0" fillId="6" borderId="29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52"/>
  <sheetViews>
    <sheetView tabSelected="1" topLeftCell="A10" workbookViewId="0">
      <selection activeCell="I14" sqref="I14"/>
    </sheetView>
  </sheetViews>
  <sheetFormatPr defaultColWidth="9.140625" defaultRowHeight="15" x14ac:dyDescent="0.25"/>
  <cols>
    <col min="1" max="1" width="4.7109375" style="1" customWidth="1"/>
    <col min="2" max="2" width="39.140625" style="2" customWidth="1"/>
    <col min="3" max="3" width="11.7109375" style="2" customWidth="1"/>
    <col min="4" max="4" width="13.140625" style="2" customWidth="1"/>
    <col min="5" max="5" width="13.85546875" style="2" customWidth="1"/>
    <col min="6" max="6" width="18.5703125" style="2" customWidth="1"/>
    <col min="7" max="7" width="9.140625" style="2" customWidth="1"/>
    <col min="8" max="8" width="11.5703125" style="2" bestFit="1" customWidth="1"/>
    <col min="9" max="9" width="9.140625" style="2"/>
    <col min="10" max="10" width="11.5703125" style="2" bestFit="1" customWidth="1"/>
    <col min="11" max="16384" width="9.140625" style="2"/>
  </cols>
  <sheetData>
    <row r="1" spans="1:8" ht="19.5" customHeight="1" thickBot="1" x14ac:dyDescent="0.3">
      <c r="A1" s="47" t="s">
        <v>39</v>
      </c>
      <c r="B1" s="47"/>
      <c r="C1" s="47"/>
      <c r="D1" s="47"/>
      <c r="E1" s="47"/>
      <c r="F1" s="47"/>
    </row>
    <row r="2" spans="1:8" ht="26.25" customHeight="1" thickBot="1" x14ac:dyDescent="0.3">
      <c r="A2" s="48" t="s">
        <v>23</v>
      </c>
      <c r="B2" s="49"/>
      <c r="C2" s="49"/>
      <c r="D2" s="49"/>
      <c r="E2" s="49"/>
      <c r="F2" s="50"/>
    </row>
    <row r="3" spans="1:8" ht="5.25" customHeight="1" thickBot="1" x14ac:dyDescent="0.3">
      <c r="A3" s="44"/>
      <c r="B3" s="44"/>
      <c r="C3" s="44"/>
      <c r="D3" s="44"/>
      <c r="E3" s="44"/>
      <c r="F3" s="44"/>
    </row>
    <row r="4" spans="1:8" ht="48" customHeight="1" thickBot="1" x14ac:dyDescent="0.3">
      <c r="A4" s="51" t="s">
        <v>25</v>
      </c>
      <c r="B4" s="52"/>
      <c r="C4" s="52"/>
      <c r="D4" s="52"/>
      <c r="E4" s="52"/>
      <c r="F4" s="53"/>
    </row>
    <row r="5" spans="1:8" ht="3.75" customHeight="1" thickBot="1" x14ac:dyDescent="0.3">
      <c r="A5" s="44"/>
      <c r="B5" s="44"/>
      <c r="C5" s="44"/>
      <c r="D5" s="44"/>
      <c r="E5" s="44"/>
      <c r="F5" s="44"/>
    </row>
    <row r="6" spans="1:8" ht="37.5" customHeight="1" thickBot="1" x14ac:dyDescent="0.3">
      <c r="A6" s="6" t="s">
        <v>0</v>
      </c>
      <c r="B6" s="7" t="s">
        <v>1</v>
      </c>
      <c r="C6" s="7" t="s">
        <v>2</v>
      </c>
      <c r="D6" s="20" t="s">
        <v>3</v>
      </c>
      <c r="E6" s="7" t="s">
        <v>4</v>
      </c>
      <c r="F6" s="8" t="s">
        <v>5</v>
      </c>
    </row>
    <row r="7" spans="1:8" ht="4.5" customHeight="1" x14ac:dyDescent="0.25">
      <c r="A7" s="66"/>
      <c r="B7" s="66"/>
      <c r="C7" s="66"/>
      <c r="D7" s="66"/>
      <c r="E7" s="66"/>
      <c r="F7" s="66"/>
    </row>
    <row r="8" spans="1:8" x14ac:dyDescent="0.25">
      <c r="A8" s="13" t="s">
        <v>6</v>
      </c>
      <c r="B8" s="4" t="s">
        <v>27</v>
      </c>
      <c r="C8" s="3" t="s">
        <v>7</v>
      </c>
      <c r="D8" s="24"/>
      <c r="E8" s="40">
        <v>3.9</v>
      </c>
      <c r="F8" s="39">
        <f t="shared" ref="F8:F15" si="0">SUM(D8*E8)*1.25</f>
        <v>0</v>
      </c>
      <c r="G8" s="22"/>
    </row>
    <row r="9" spans="1:8" x14ac:dyDescent="0.25">
      <c r="A9" s="13" t="s">
        <v>8</v>
      </c>
      <c r="B9" s="4" t="s">
        <v>28</v>
      </c>
      <c r="C9" s="3" t="s">
        <v>7</v>
      </c>
      <c r="D9" s="24"/>
      <c r="E9" s="40">
        <v>0.5</v>
      </c>
      <c r="F9" s="39">
        <f t="shared" si="0"/>
        <v>0</v>
      </c>
      <c r="G9" s="22"/>
      <c r="H9" s="42"/>
    </row>
    <row r="10" spans="1:8" x14ac:dyDescent="0.25">
      <c r="A10" s="13" t="s">
        <v>9</v>
      </c>
      <c r="B10" s="4" t="s">
        <v>29</v>
      </c>
      <c r="C10" s="3" t="s">
        <v>7</v>
      </c>
      <c r="D10" s="24"/>
      <c r="E10" s="40">
        <v>0.44</v>
      </c>
      <c r="F10" s="39">
        <f t="shared" si="0"/>
        <v>0</v>
      </c>
      <c r="G10" s="22"/>
      <c r="H10" s="22"/>
    </row>
    <row r="11" spans="1:8" ht="38.25" x14ac:dyDescent="0.25">
      <c r="A11" s="13" t="s">
        <v>10</v>
      </c>
      <c r="B11" s="4" t="s">
        <v>30</v>
      </c>
      <c r="C11" s="3" t="s">
        <v>33</v>
      </c>
      <c r="D11" s="24"/>
      <c r="E11" s="21">
        <v>2</v>
      </c>
      <c r="F11" s="41">
        <f t="shared" si="0"/>
        <v>0</v>
      </c>
      <c r="G11" s="22"/>
      <c r="H11" s="22"/>
    </row>
    <row r="12" spans="1:8" ht="25.5" x14ac:dyDescent="0.25">
      <c r="A12" s="13" t="s">
        <v>11</v>
      </c>
      <c r="B12" s="4" t="s">
        <v>30</v>
      </c>
      <c r="C12" s="3" t="s">
        <v>34</v>
      </c>
      <c r="D12" s="24"/>
      <c r="E12" s="30">
        <v>4.0000000000000001E-3</v>
      </c>
      <c r="F12" s="23">
        <f t="shared" si="0"/>
        <v>0</v>
      </c>
      <c r="G12" s="22"/>
      <c r="H12" s="22"/>
    </row>
    <row r="13" spans="1:8" x14ac:dyDescent="0.25">
      <c r="A13" s="13" t="s">
        <v>12</v>
      </c>
      <c r="B13" s="4" t="s">
        <v>31</v>
      </c>
      <c r="C13" s="3" t="s">
        <v>7</v>
      </c>
      <c r="D13" s="24"/>
      <c r="E13" s="21">
        <v>0.02</v>
      </c>
      <c r="F13" s="23">
        <f t="shared" si="0"/>
        <v>0</v>
      </c>
      <c r="G13" s="22"/>
      <c r="H13" s="22"/>
    </row>
    <row r="14" spans="1:8" ht="25.5" x14ac:dyDescent="0.25">
      <c r="A14" s="13" t="s">
        <v>13</v>
      </c>
      <c r="B14" s="4" t="s">
        <v>32</v>
      </c>
      <c r="C14" s="3" t="s">
        <v>35</v>
      </c>
      <c r="D14" s="24"/>
      <c r="E14" s="21">
        <v>2.33</v>
      </c>
      <c r="F14" s="23">
        <f t="shared" si="0"/>
        <v>0</v>
      </c>
      <c r="G14" s="22"/>
      <c r="H14" s="22"/>
    </row>
    <row r="15" spans="1:8" ht="27.6" customHeight="1" x14ac:dyDescent="0.25">
      <c r="A15" s="79" t="s">
        <v>14</v>
      </c>
      <c r="B15" s="77" t="s">
        <v>32</v>
      </c>
      <c r="C15" s="32" t="s">
        <v>36</v>
      </c>
      <c r="D15" s="33"/>
      <c r="E15" s="43">
        <v>2.33E-3</v>
      </c>
      <c r="F15" s="35">
        <f t="shared" si="0"/>
        <v>0</v>
      </c>
      <c r="G15" s="22"/>
      <c r="H15" s="22"/>
    </row>
    <row r="16" spans="1:8" x14ac:dyDescent="0.25">
      <c r="A16" s="80"/>
      <c r="B16" s="78"/>
      <c r="C16" s="38" t="s">
        <v>37</v>
      </c>
      <c r="D16" s="34"/>
      <c r="E16" s="36"/>
      <c r="F16" s="37">
        <v>0</v>
      </c>
      <c r="G16" s="22"/>
      <c r="H16" s="22"/>
    </row>
    <row r="17" spans="1:8" ht="25.5" x14ac:dyDescent="0.25">
      <c r="A17" s="13" t="s">
        <v>15</v>
      </c>
      <c r="B17" s="4" t="s">
        <v>43</v>
      </c>
      <c r="C17" s="3" t="s">
        <v>38</v>
      </c>
      <c r="D17" s="24"/>
      <c r="E17" s="31">
        <v>5</v>
      </c>
      <c r="F17" s="23">
        <f>SUM(D17*0.00133)*1.25</f>
        <v>0</v>
      </c>
      <c r="G17" s="22"/>
      <c r="H17" s="22"/>
    </row>
    <row r="18" spans="1:8" ht="3.75" customHeight="1" thickBot="1" x14ac:dyDescent="0.3">
      <c r="A18" s="67"/>
      <c r="B18" s="67"/>
      <c r="C18" s="67"/>
      <c r="D18" s="67"/>
      <c r="E18" s="67"/>
      <c r="F18" s="67"/>
    </row>
    <row r="19" spans="1:8" ht="16.5" customHeight="1" x14ac:dyDescent="0.25">
      <c r="A19" s="54" t="s">
        <v>16</v>
      </c>
      <c r="B19" s="55"/>
      <c r="C19" s="55"/>
      <c r="D19" s="55"/>
      <c r="E19" s="55"/>
      <c r="F19" s="25">
        <f>SUM(F8:F17)/1.25</f>
        <v>0</v>
      </c>
      <c r="G19" s="9"/>
    </row>
    <row r="20" spans="1:8" s="10" customFormat="1" ht="16.5" customHeight="1" x14ac:dyDescent="0.25">
      <c r="A20" s="56" t="s">
        <v>17</v>
      </c>
      <c r="B20" s="57"/>
      <c r="C20" s="57"/>
      <c r="D20" s="57"/>
      <c r="E20" s="57"/>
      <c r="F20" s="26">
        <f>F19*0.25</f>
        <v>0</v>
      </c>
    </row>
    <row r="21" spans="1:8" ht="22.5" customHeight="1" thickBot="1" x14ac:dyDescent="0.3">
      <c r="A21" s="58" t="s">
        <v>18</v>
      </c>
      <c r="B21" s="59"/>
      <c r="C21" s="59"/>
      <c r="D21" s="59"/>
      <c r="E21" s="59"/>
      <c r="F21" s="27">
        <f>F19+F20</f>
        <v>0</v>
      </c>
      <c r="G21" s="9"/>
    </row>
    <row r="22" spans="1:8" ht="15.75" thickBot="1" x14ac:dyDescent="0.3">
      <c r="A22" s="86" t="s">
        <v>41</v>
      </c>
      <c r="B22" s="86"/>
      <c r="C22" s="86"/>
      <c r="D22" s="86"/>
      <c r="E22" s="86"/>
      <c r="F22" s="86"/>
    </row>
    <row r="23" spans="1:8" x14ac:dyDescent="0.25">
      <c r="A23" s="60" t="s">
        <v>42</v>
      </c>
      <c r="B23" s="61"/>
      <c r="C23" s="61"/>
      <c r="D23" s="61"/>
      <c r="E23" s="62"/>
      <c r="F23" s="28"/>
    </row>
    <row r="24" spans="1:8" ht="15.75" thickBot="1" x14ac:dyDescent="0.3">
      <c r="A24" s="63" t="s">
        <v>40</v>
      </c>
      <c r="B24" s="64"/>
      <c r="C24" s="64"/>
      <c r="D24" s="64"/>
      <c r="E24" s="65"/>
      <c r="F24" s="29"/>
    </row>
    <row r="25" spans="1:8" ht="15.75" thickBot="1" x14ac:dyDescent="0.3">
      <c r="A25" s="44"/>
      <c r="B25" s="44"/>
      <c r="C25" s="44"/>
      <c r="D25" s="44"/>
      <c r="E25" s="44"/>
      <c r="F25" s="44"/>
    </row>
    <row r="26" spans="1:8" ht="15.75" thickBot="1" x14ac:dyDescent="0.3">
      <c r="A26" s="68" t="s">
        <v>19</v>
      </c>
      <c r="B26" s="69"/>
      <c r="C26" s="69"/>
      <c r="D26" s="69"/>
      <c r="E26" s="69"/>
      <c r="F26" s="70"/>
    </row>
    <row r="27" spans="1:8" ht="13.5" customHeight="1" x14ac:dyDescent="0.25">
      <c r="A27" s="71" t="s">
        <v>20</v>
      </c>
      <c r="B27" s="72"/>
      <c r="C27" s="14"/>
      <c r="D27" s="12" t="s">
        <v>21</v>
      </c>
      <c r="E27" s="14"/>
      <c r="F27" s="17"/>
    </row>
    <row r="28" spans="1:8" ht="13.5" customHeight="1" x14ac:dyDescent="0.25">
      <c r="A28" s="45" t="s">
        <v>20</v>
      </c>
      <c r="B28" s="46"/>
      <c r="C28" s="15"/>
      <c r="D28" s="5" t="s">
        <v>21</v>
      </c>
      <c r="E28" s="15"/>
      <c r="F28" s="18"/>
    </row>
    <row r="29" spans="1:8" ht="13.5" customHeight="1" x14ac:dyDescent="0.25">
      <c r="A29" s="45" t="s">
        <v>20</v>
      </c>
      <c r="B29" s="46"/>
      <c r="C29" s="15"/>
      <c r="D29" s="5" t="s">
        <v>21</v>
      </c>
      <c r="E29" s="15"/>
      <c r="F29" s="18"/>
    </row>
    <row r="30" spans="1:8" ht="13.5" customHeight="1" x14ac:dyDescent="0.25">
      <c r="A30" s="45" t="s">
        <v>20</v>
      </c>
      <c r="B30" s="46"/>
      <c r="C30" s="15"/>
      <c r="D30" s="5" t="s">
        <v>21</v>
      </c>
      <c r="E30" s="15"/>
      <c r="F30" s="18"/>
    </row>
    <row r="31" spans="1:8" ht="13.5" customHeight="1" x14ac:dyDescent="0.25">
      <c r="A31" s="45" t="s">
        <v>20</v>
      </c>
      <c r="B31" s="46"/>
      <c r="C31" s="15"/>
      <c r="D31" s="5" t="s">
        <v>21</v>
      </c>
      <c r="E31" s="15"/>
      <c r="F31" s="18"/>
    </row>
    <row r="32" spans="1:8" ht="13.5" customHeight="1" x14ac:dyDescent="0.25">
      <c r="A32" s="45" t="s">
        <v>20</v>
      </c>
      <c r="B32" s="46"/>
      <c r="C32" s="15"/>
      <c r="D32" s="5" t="s">
        <v>21</v>
      </c>
      <c r="E32" s="15"/>
      <c r="F32" s="18"/>
    </row>
    <row r="33" spans="1:6" ht="13.5" customHeight="1" x14ac:dyDescent="0.25">
      <c r="A33" s="45" t="s">
        <v>20</v>
      </c>
      <c r="B33" s="46"/>
      <c r="C33" s="15"/>
      <c r="D33" s="5" t="s">
        <v>21</v>
      </c>
      <c r="E33" s="15"/>
      <c r="F33" s="18"/>
    </row>
    <row r="34" spans="1:6" ht="13.5" customHeight="1" x14ac:dyDescent="0.25">
      <c r="A34" s="45" t="s">
        <v>20</v>
      </c>
      <c r="B34" s="46"/>
      <c r="C34" s="15"/>
      <c r="D34" s="5" t="s">
        <v>21</v>
      </c>
      <c r="E34" s="15"/>
      <c r="F34" s="18"/>
    </row>
    <row r="35" spans="1:6" ht="13.5" customHeight="1" x14ac:dyDescent="0.25">
      <c r="A35" s="45" t="s">
        <v>20</v>
      </c>
      <c r="B35" s="46"/>
      <c r="C35" s="15"/>
      <c r="D35" s="5" t="s">
        <v>21</v>
      </c>
      <c r="E35" s="15"/>
      <c r="F35" s="18"/>
    </row>
    <row r="36" spans="1:6" ht="13.5" customHeight="1" x14ac:dyDescent="0.25">
      <c r="A36" s="45" t="s">
        <v>20</v>
      </c>
      <c r="B36" s="46"/>
      <c r="C36" s="15"/>
      <c r="D36" s="5" t="s">
        <v>21</v>
      </c>
      <c r="E36" s="15"/>
      <c r="F36" s="18"/>
    </row>
    <row r="37" spans="1:6" ht="13.5" customHeight="1" x14ac:dyDescent="0.25">
      <c r="A37" s="45" t="s">
        <v>20</v>
      </c>
      <c r="B37" s="46"/>
      <c r="C37" s="15"/>
      <c r="D37" s="5" t="s">
        <v>21</v>
      </c>
      <c r="E37" s="15"/>
      <c r="F37" s="18"/>
    </row>
    <row r="38" spans="1:6" ht="13.5" customHeight="1" x14ac:dyDescent="0.25">
      <c r="A38" s="45" t="s">
        <v>20</v>
      </c>
      <c r="B38" s="46"/>
      <c r="C38" s="15"/>
      <c r="D38" s="5" t="s">
        <v>21</v>
      </c>
      <c r="E38" s="15"/>
      <c r="F38" s="18"/>
    </row>
    <row r="39" spans="1:6" ht="13.5" customHeight="1" x14ac:dyDescent="0.25">
      <c r="A39" s="45" t="s">
        <v>20</v>
      </c>
      <c r="B39" s="46"/>
      <c r="C39" s="15"/>
      <c r="D39" s="5" t="s">
        <v>21</v>
      </c>
      <c r="E39" s="15"/>
      <c r="F39" s="18"/>
    </row>
    <row r="40" spans="1:6" ht="13.5" customHeight="1" x14ac:dyDescent="0.25">
      <c r="A40" s="45" t="s">
        <v>20</v>
      </c>
      <c r="B40" s="46"/>
      <c r="C40" s="15"/>
      <c r="D40" s="5" t="s">
        <v>21</v>
      </c>
      <c r="E40" s="15"/>
      <c r="F40" s="18"/>
    </row>
    <row r="41" spans="1:6" ht="13.5" customHeight="1" x14ac:dyDescent="0.25">
      <c r="A41" s="45" t="s">
        <v>20</v>
      </c>
      <c r="B41" s="46"/>
      <c r="C41" s="15"/>
      <c r="D41" s="5" t="s">
        <v>21</v>
      </c>
      <c r="E41" s="15"/>
      <c r="F41" s="18"/>
    </row>
    <row r="42" spans="1:6" ht="13.5" customHeight="1" x14ac:dyDescent="0.25">
      <c r="A42" s="45" t="s">
        <v>20</v>
      </c>
      <c r="B42" s="46"/>
      <c r="C42" s="15"/>
      <c r="D42" s="5" t="s">
        <v>21</v>
      </c>
      <c r="E42" s="15"/>
      <c r="F42" s="18"/>
    </row>
    <row r="43" spans="1:6" ht="13.5" customHeight="1" x14ac:dyDescent="0.25">
      <c r="A43" s="45" t="s">
        <v>20</v>
      </c>
      <c r="B43" s="46"/>
      <c r="C43" s="15"/>
      <c r="D43" s="5" t="s">
        <v>21</v>
      </c>
      <c r="E43" s="15"/>
      <c r="F43" s="18"/>
    </row>
    <row r="44" spans="1:6" ht="13.5" customHeight="1" x14ac:dyDescent="0.25">
      <c r="A44" s="45" t="s">
        <v>20</v>
      </c>
      <c r="B44" s="46"/>
      <c r="C44" s="15"/>
      <c r="D44" s="5" t="s">
        <v>21</v>
      </c>
      <c r="E44" s="15"/>
      <c r="F44" s="18"/>
    </row>
    <row r="45" spans="1:6" ht="13.5" customHeight="1" x14ac:dyDescent="0.25">
      <c r="A45" s="45" t="s">
        <v>20</v>
      </c>
      <c r="B45" s="46"/>
      <c r="C45" s="15"/>
      <c r="D45" s="5" t="s">
        <v>21</v>
      </c>
      <c r="E45" s="15"/>
      <c r="F45" s="18"/>
    </row>
    <row r="46" spans="1:6" ht="13.5" customHeight="1" x14ac:dyDescent="0.25">
      <c r="A46" s="45" t="s">
        <v>20</v>
      </c>
      <c r="B46" s="46"/>
      <c r="C46" s="15"/>
      <c r="D46" s="5" t="s">
        <v>21</v>
      </c>
      <c r="E46" s="15"/>
      <c r="F46" s="18"/>
    </row>
    <row r="47" spans="1:6" ht="13.5" customHeight="1" x14ac:dyDescent="0.25">
      <c r="A47" s="45" t="s">
        <v>20</v>
      </c>
      <c r="B47" s="46"/>
      <c r="C47" s="15"/>
      <c r="D47" s="5" t="s">
        <v>21</v>
      </c>
      <c r="E47" s="15"/>
      <c r="F47" s="18"/>
    </row>
    <row r="48" spans="1:6" ht="13.5" customHeight="1" thickBot="1" x14ac:dyDescent="0.3">
      <c r="A48" s="75" t="s">
        <v>20</v>
      </c>
      <c r="B48" s="76"/>
      <c r="C48" s="16"/>
      <c r="D48" s="11" t="s">
        <v>21</v>
      </c>
      <c r="E48" s="16"/>
      <c r="F48" s="19"/>
    </row>
    <row r="49" spans="1:6" ht="6" customHeight="1" thickBot="1" x14ac:dyDescent="0.3">
      <c r="A49" s="67"/>
      <c r="B49" s="67"/>
      <c r="C49" s="67"/>
      <c r="D49" s="67"/>
      <c r="E49" s="67"/>
      <c r="F49" s="67"/>
    </row>
    <row r="50" spans="1:6" ht="42" customHeight="1" thickBot="1" x14ac:dyDescent="0.3">
      <c r="A50" s="73" t="s">
        <v>26</v>
      </c>
      <c r="B50" s="74"/>
      <c r="C50" s="74"/>
      <c r="D50" s="81" t="s">
        <v>22</v>
      </c>
      <c r="E50" s="81"/>
      <c r="F50" s="82"/>
    </row>
    <row r="51" spans="1:6" ht="5.25" customHeight="1" thickBot="1" x14ac:dyDescent="0.3">
      <c r="A51" s="67"/>
      <c r="B51" s="67"/>
      <c r="C51" s="67"/>
      <c r="D51" s="67"/>
      <c r="E51" s="67"/>
      <c r="F51" s="67"/>
    </row>
    <row r="52" spans="1:6" ht="32.25" customHeight="1" thickBot="1" x14ac:dyDescent="0.3">
      <c r="A52" s="83" t="s">
        <v>24</v>
      </c>
      <c r="B52" s="84"/>
      <c r="C52" s="84"/>
      <c r="D52" s="84"/>
      <c r="E52" s="84"/>
      <c r="F52" s="85"/>
    </row>
  </sheetData>
  <mergeCells count="44">
    <mergeCell ref="B15:B16"/>
    <mergeCell ref="A15:A16"/>
    <mergeCell ref="D50:F50"/>
    <mergeCell ref="A52:F52"/>
    <mergeCell ref="A51:F51"/>
    <mergeCell ref="A22:F22"/>
    <mergeCell ref="A28:B28"/>
    <mergeCell ref="A29:B29"/>
    <mergeCell ref="A30:B30"/>
    <mergeCell ref="A49:F49"/>
    <mergeCell ref="A39:B39"/>
    <mergeCell ref="A40:B40"/>
    <mergeCell ref="A41:B41"/>
    <mergeCell ref="A25:F25"/>
    <mergeCell ref="A31:B31"/>
    <mergeCell ref="A32:B32"/>
    <mergeCell ref="A33:B33"/>
    <mergeCell ref="A44:B44"/>
    <mergeCell ref="A50:C50"/>
    <mergeCell ref="A45:B45"/>
    <mergeCell ref="A46:B46"/>
    <mergeCell ref="A47:B47"/>
    <mergeCell ref="A48:B48"/>
    <mergeCell ref="A34:B34"/>
    <mergeCell ref="A35:B35"/>
    <mergeCell ref="A36:B36"/>
    <mergeCell ref="A37:B37"/>
    <mergeCell ref="A38:B38"/>
    <mergeCell ref="A5:F5"/>
    <mergeCell ref="A42:B42"/>
    <mergeCell ref="A43:B43"/>
    <mergeCell ref="A1:F1"/>
    <mergeCell ref="A2:F2"/>
    <mergeCell ref="A4:F4"/>
    <mergeCell ref="A19:E19"/>
    <mergeCell ref="A20:E20"/>
    <mergeCell ref="A21:E21"/>
    <mergeCell ref="A23:E23"/>
    <mergeCell ref="A24:E24"/>
    <mergeCell ref="A3:F3"/>
    <mergeCell ref="A7:F7"/>
    <mergeCell ref="A18:F18"/>
    <mergeCell ref="A26:F26"/>
    <mergeCell ref="A27:B27"/>
  </mergeCells>
  <phoneticPr fontId="12" type="noConversion"/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€€€</vt:lpstr>
      <vt:lpstr>'€€€'!Podrucje_ispisa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Lenko Majić</dc:creator>
  <cp:keywords/>
  <dc:description/>
  <cp:lastModifiedBy>Valerija Pašalić</cp:lastModifiedBy>
  <cp:revision/>
  <cp:lastPrinted>2024-03-08T13:09:39Z</cp:lastPrinted>
  <dcterms:created xsi:type="dcterms:W3CDTF">2022-11-25T11:11:32Z</dcterms:created>
  <dcterms:modified xsi:type="dcterms:W3CDTF">2025-03-31T10:09:43Z</dcterms:modified>
  <cp:category/>
  <cp:contentStatus/>
</cp:coreProperties>
</file>